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IX\Desktop\"/>
    </mc:Choice>
  </mc:AlternateContent>
  <bookViews>
    <workbookView xWindow="0" yWindow="0" windowWidth="25305" windowHeight="103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195" i="1" l="1"/>
  <c r="G176" i="1"/>
  <c r="H138" i="1"/>
  <c r="G119" i="1"/>
  <c r="J100" i="1"/>
  <c r="I100" i="1"/>
  <c r="G100" i="1"/>
  <c r="F100" i="1"/>
  <c r="G195" i="1"/>
  <c r="I195" i="1"/>
  <c r="J195" i="1"/>
  <c r="F176" i="1"/>
  <c r="I176" i="1"/>
  <c r="H176" i="1"/>
  <c r="J176" i="1"/>
  <c r="I157" i="1"/>
  <c r="G157" i="1"/>
  <c r="H157" i="1"/>
  <c r="J157" i="1"/>
  <c r="F157" i="1"/>
  <c r="F138" i="1"/>
  <c r="G138" i="1"/>
  <c r="I138" i="1"/>
  <c r="J138" i="1"/>
  <c r="H119" i="1"/>
  <c r="F119" i="1"/>
  <c r="I119" i="1"/>
  <c r="J119" i="1"/>
  <c r="H100" i="1"/>
  <c r="H81" i="1"/>
  <c r="F81" i="1"/>
  <c r="I81" i="1"/>
  <c r="G81" i="1"/>
  <c r="F62" i="1"/>
  <c r="J62" i="1"/>
  <c r="I62" i="1"/>
  <c r="H62" i="1"/>
  <c r="G62" i="1"/>
  <c r="I43" i="1"/>
  <c r="G43" i="1"/>
  <c r="J43" i="1"/>
  <c r="H43" i="1"/>
  <c r="F43" i="1"/>
  <c r="I24" i="1"/>
  <c r="J24" i="1"/>
  <c r="H24" i="1"/>
  <c r="G24" i="1"/>
  <c r="F24" i="1"/>
  <c r="H195" i="1"/>
  <c r="J81" i="1"/>
  <c r="L176" i="1"/>
  <c r="L196" i="1"/>
  <c r="I196" i="1" l="1"/>
  <c r="G196" i="1"/>
  <c r="H196" i="1"/>
  <c r="F196" i="1"/>
  <c r="J196" i="1"/>
</calcChain>
</file>

<file path=xl/sharedStrings.xml><?xml version="1.0" encoding="utf-8"?>
<sst xmlns="http://schemas.openxmlformats.org/spreadsheetml/2006/main" count="304" uniqueCount="94">
  <si>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</si>
  <si>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</si>
  <si>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</si>
  <si>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</si>
  <si>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</si>
  <si>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</si>
  <si>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</si>
  <si>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</si>
  <si>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</si>
  <si>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</si>
  <si>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</si>
  <si>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</si>
  <si>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</si>
  <si>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</si>
  <si>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</si>
  <si>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</si>
  <si>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</si>
  <si>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</si>
  <si>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</si>
  <si>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</si>
  <si>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</si>
  <si>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</si>
  <si>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</si>
  <si>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</si>
  <si>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</si>
  <si>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</si>
  <si>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</si>
  <si>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</si>
  <si>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</si>
  <si>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</si>
  <si>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</si>
  <si>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</si>
  <si>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</si>
  <si>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</si>
  <si>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</si>
  <si>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</si>
  <si>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</si>
  <si>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</si>
  <si>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</si>
  <si>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"Плахинская ООШ им. А.В. Александрова"</t>
  </si>
  <si>
    <t>директор</t>
  </si>
  <si>
    <t>Шипилов  В.С.</t>
  </si>
  <si>
    <t>икра кабачковая</t>
  </si>
  <si>
    <t>Суп картофельный с фасолью и говядиной</t>
  </si>
  <si>
    <t>Плов из птицы</t>
  </si>
  <si>
    <t>напиток из плодов  шиповника</t>
  </si>
  <si>
    <t>хлеб пшеничный</t>
  </si>
  <si>
    <t>хлеб ржаной витаминизированный</t>
  </si>
  <si>
    <t>пр</t>
  </si>
  <si>
    <t>фрукт</t>
  </si>
  <si>
    <t>салат из моркови с сахаром</t>
  </si>
  <si>
    <t>щи из свежей капусты с картофелем на м/бульоне</t>
  </si>
  <si>
    <t>гуляш по-домашнему</t>
  </si>
  <si>
    <t>макаронные изделия отварные</t>
  </si>
  <si>
    <t>компот из свежих плодов</t>
  </si>
  <si>
    <t>хлеб пшеничныйй</t>
  </si>
  <si>
    <t>фрукт свежий</t>
  </si>
  <si>
    <t>овощи натуральные свежие</t>
  </si>
  <si>
    <t>суп вермишелевый на м/косном бульоне</t>
  </si>
  <si>
    <t>котлета-рубленная из бройлер-цыплят</t>
  </si>
  <si>
    <t>рагу из овощей</t>
  </si>
  <si>
    <t>компот из смеси сухофруктов</t>
  </si>
  <si>
    <t>зефир</t>
  </si>
  <si>
    <t>печенье</t>
  </si>
  <si>
    <t>чай с сахаром</t>
  </si>
  <si>
    <t>овощи свежие натуральные(огурцы)</t>
  </si>
  <si>
    <t>борщ с капустой и картофелем на кур.бульоне</t>
  </si>
  <si>
    <t>бефстроганов из отварного мяса</t>
  </si>
  <si>
    <t>каша рассыпчатая гречневая</t>
  </si>
  <si>
    <t>кисель из концентрата</t>
  </si>
  <si>
    <t>тк</t>
  </si>
  <si>
    <t>салат из белокочанной капусты</t>
  </si>
  <si>
    <t>суп картофельный с горохом</t>
  </si>
  <si>
    <t>котлета рыбная (минтай)</t>
  </si>
  <si>
    <t>картофельное пюре</t>
  </si>
  <si>
    <t>суп из овощей</t>
  </si>
  <si>
    <t>гуляш говяжий с подливом</t>
  </si>
  <si>
    <t>пряник</t>
  </si>
  <si>
    <t>салат из свежей капусты с яблоками</t>
  </si>
  <si>
    <t>борщ с капустой и картофелем</t>
  </si>
  <si>
    <t>жаркое по-домашнему</t>
  </si>
  <si>
    <t>напиток из плодов шиповника</t>
  </si>
  <si>
    <t>овощи натуральные свежие (помидоры)</t>
  </si>
  <si>
    <t>суп картофельный с пшеном и рыбой (минтай)</t>
  </si>
  <si>
    <t>каша гречневая рассыпчатая</t>
  </si>
  <si>
    <t>конфета</t>
  </si>
  <si>
    <t xml:space="preserve"> фрукт свежий (банан)</t>
  </si>
  <si>
    <t>салат из свеклы и зеленого горошка</t>
  </si>
  <si>
    <t>суп гороховый</t>
  </si>
  <si>
    <t>рыба тушенная в томате с овощами</t>
  </si>
  <si>
    <t>рис отварной с маслом сливочным</t>
  </si>
  <si>
    <t>кисель из концентратов</t>
  </si>
  <si>
    <t xml:space="preserve">фрукт свежий </t>
  </si>
  <si>
    <t>рассольник ленинградский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</si>
</sst>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8" activePane="bottomRight" state="frozen"/>
      <selection pane="topRight" activeCell="E1" sqref="E1"/>
      <selection pane="bottomLeft" activeCell="A6" sqref="A6"/>
      <selection pane="bottomRight" activeCell="K79" sqref="K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27.31</v>
      </c>
      <c r="H14" s="43">
        <v>71.87</v>
      </c>
      <c r="I14" s="43">
        <v>145.44999999999999</v>
      </c>
      <c r="J14" s="43">
        <v>133.80000000000001</v>
      </c>
      <c r="K14" s="44">
        <v>73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256</v>
      </c>
      <c r="G15" s="43">
        <v>4.7</v>
      </c>
      <c r="H15" s="43">
        <v>11.7</v>
      </c>
      <c r="I15" s="43">
        <v>13.5</v>
      </c>
      <c r="J15" s="43">
        <v>165.75</v>
      </c>
      <c r="K15" s="44">
        <v>102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150</v>
      </c>
      <c r="G16" s="43">
        <v>14.83</v>
      </c>
      <c r="H16" s="43">
        <v>9.16</v>
      </c>
      <c r="I16" s="43">
        <v>31.27</v>
      </c>
      <c r="J16" s="43">
        <v>267.17</v>
      </c>
      <c r="K16" s="44">
        <v>291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0.68</v>
      </c>
      <c r="H18" s="43">
        <v>0.28000000000000003</v>
      </c>
      <c r="I18" s="43">
        <v>20.76</v>
      </c>
      <c r="J18" s="43">
        <v>88.2</v>
      </c>
      <c r="K18" s="44">
        <v>388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19</v>
      </c>
      <c r="G19" s="43">
        <v>1.5</v>
      </c>
      <c r="H19" s="43">
        <v>0.19</v>
      </c>
      <c r="I19" s="43">
        <v>9.1999999999999993</v>
      </c>
      <c r="J19" s="43">
        <v>44.53</v>
      </c>
      <c r="K19" s="44" t="s">
        <v>48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63</v>
      </c>
      <c r="G20" s="43">
        <v>4.34</v>
      </c>
      <c r="H20" s="43">
        <v>0.7</v>
      </c>
      <c r="I20" s="43">
        <v>33.700000000000003</v>
      </c>
      <c r="J20" s="43">
        <v>143.02000000000001</v>
      </c>
      <c r="K20" s="44" t="s">
        <v>48</v>
      </c>
      <c r="L20" s="43"/>
    </row>
    <row r="21" spans="1:12" ht="15" x14ac:dyDescent="0.25">
      <c r="A21" s="23"/>
      <c r="B21" s="15"/>
      <c r="C21" s="11"/>
      <c r="D21" s="6" t="s">
        <v>24</v>
      </c>
      <c r="E21" s="42" t="s">
        <v>49</v>
      </c>
      <c r="F21" s="43">
        <v>100</v>
      </c>
      <c r="G21" s="43">
        <v>0.48</v>
      </c>
      <c r="H21" s="43">
        <v>3.5999999999999997E-2</v>
      </c>
      <c r="I21" s="43">
        <v>12.36</v>
      </c>
      <c r="J21" s="43">
        <v>56.4</v>
      </c>
      <c r="K21" s="44">
        <v>338</v>
      </c>
      <c r="L21" s="43"/>
    </row>
    <row r="22" spans="1:12" ht="15" x14ac:dyDescent="0.25">
      <c r="A22" s="23"/>
      <c r="B22" s="15"/>
      <c r="C22" s="11"/>
      <c r="D22" s="6"/>
      <c r="E22" s="42" t="s">
        <v>62</v>
      </c>
      <c r="F22" s="43">
        <v>20</v>
      </c>
      <c r="G22" s="43">
        <v>0.13</v>
      </c>
      <c r="H22" s="43"/>
      <c r="I22" s="43">
        <v>16</v>
      </c>
      <c r="J22" s="43">
        <v>64.510000000000005</v>
      </c>
      <c r="K22" s="44" t="s">
        <v>48</v>
      </c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868</v>
      </c>
      <c r="G23" s="19">
        <f t="shared" ref="G23:J23" si="2">SUM(G14:G22)</f>
        <v>53.97</v>
      </c>
      <c r="H23" s="19">
        <f t="shared" si="2"/>
        <v>93.936000000000007</v>
      </c>
      <c r="I23" s="19">
        <f t="shared" si="2"/>
        <v>282.24</v>
      </c>
      <c r="J23" s="19">
        <f t="shared" si="2"/>
        <v>963.38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868</v>
      </c>
      <c r="G24" s="32">
        <f t="shared" ref="G24:J24" si="4">G13+G23</f>
        <v>53.97</v>
      </c>
      <c r="H24" s="32">
        <f t="shared" si="4"/>
        <v>93.936000000000007</v>
      </c>
      <c r="I24" s="32">
        <f t="shared" si="4"/>
        <v>282.24</v>
      </c>
      <c r="J24" s="32">
        <f t="shared" si="4"/>
        <v>963.38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0.74</v>
      </c>
      <c r="H33" s="43">
        <v>5.6000000000000001E-2</v>
      </c>
      <c r="I33" s="43">
        <v>6.88</v>
      </c>
      <c r="J33" s="43">
        <v>81.7</v>
      </c>
      <c r="K33" s="44">
        <v>62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250</v>
      </c>
      <c r="G34" s="43">
        <v>3.47</v>
      </c>
      <c r="H34" s="43">
        <v>6.15</v>
      </c>
      <c r="I34" s="43">
        <v>7.9</v>
      </c>
      <c r="J34" s="43">
        <v>107.25</v>
      </c>
      <c r="K34" s="44">
        <v>88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110</v>
      </c>
      <c r="G35" s="43">
        <v>16.39</v>
      </c>
      <c r="H35" s="43">
        <v>8.44</v>
      </c>
      <c r="I35" s="43">
        <v>3.51</v>
      </c>
      <c r="J35" s="43">
        <v>158.04</v>
      </c>
      <c r="K35" s="44">
        <v>260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5.52</v>
      </c>
      <c r="H36" s="43">
        <v>4.5199999999999996</v>
      </c>
      <c r="I36" s="43">
        <v>26.44</v>
      </c>
      <c r="J36" s="43">
        <v>168.45</v>
      </c>
      <c r="K36" s="44">
        <v>342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0.16</v>
      </c>
      <c r="H37" s="43">
        <v>1.1599999999999999</v>
      </c>
      <c r="I37" s="43">
        <v>27.88</v>
      </c>
      <c r="J37" s="43">
        <v>114.6</v>
      </c>
      <c r="K37" s="44">
        <v>342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55</v>
      </c>
      <c r="F38" s="43">
        <v>19</v>
      </c>
      <c r="G38" s="43">
        <v>1.5</v>
      </c>
      <c r="H38" s="43">
        <v>0.19</v>
      </c>
      <c r="I38" s="43">
        <v>9.1999999999999993</v>
      </c>
      <c r="J38" s="43">
        <v>44.53</v>
      </c>
      <c r="K38" s="44" t="s">
        <v>48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63</v>
      </c>
      <c r="G39" s="43">
        <v>4.34</v>
      </c>
      <c r="H39" s="43">
        <v>0.7</v>
      </c>
      <c r="I39" s="43">
        <v>33.700000000000003</v>
      </c>
      <c r="J39" s="43">
        <v>143.02000000000001</v>
      </c>
      <c r="K39" s="44" t="s">
        <v>48</v>
      </c>
      <c r="L39" s="43"/>
    </row>
    <row r="40" spans="1:12" ht="15" x14ac:dyDescent="0.25">
      <c r="A40" s="14"/>
      <c r="B40" s="15"/>
      <c r="C40" s="11"/>
      <c r="D40" s="6"/>
      <c r="E40" s="42" t="s">
        <v>56</v>
      </c>
      <c r="F40" s="43">
        <v>100</v>
      </c>
      <c r="G40" s="43">
        <v>0.48</v>
      </c>
      <c r="H40" s="43">
        <v>0.36</v>
      </c>
      <c r="I40" s="43">
        <v>12.36</v>
      </c>
      <c r="J40" s="43">
        <v>56.4</v>
      </c>
      <c r="K40" s="44">
        <v>338</v>
      </c>
      <c r="L40" s="43"/>
    </row>
    <row r="41" spans="1:12" ht="15" x14ac:dyDescent="0.25">
      <c r="A41" s="14"/>
      <c r="B41" s="15"/>
      <c r="C41" s="11"/>
      <c r="D41" s="6"/>
      <c r="E41" s="42" t="s">
        <v>63</v>
      </c>
      <c r="F41" s="43">
        <v>20</v>
      </c>
      <c r="G41" s="43">
        <v>1.7</v>
      </c>
      <c r="H41" s="43">
        <v>2.2599999999999998</v>
      </c>
      <c r="I41" s="43">
        <v>13.94</v>
      </c>
      <c r="J41" s="43">
        <v>82.9</v>
      </c>
      <c r="K41" s="44" t="s">
        <v>48</v>
      </c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972</v>
      </c>
      <c r="G42" s="19">
        <f t="shared" ref="G42" si="10">SUM(G33:G41)</f>
        <v>34.300000000000004</v>
      </c>
      <c r="H42" s="19">
        <f t="shared" ref="H42" si="11">SUM(H33:H41)</f>
        <v>23.835999999999999</v>
      </c>
      <c r="I42" s="19">
        <f t="shared" ref="I42" si="12">SUM(I33:I41)</f>
        <v>141.81</v>
      </c>
      <c r="J42" s="19">
        <f t="shared" ref="J42:L42" si="13">SUM(J33:J41)</f>
        <v>956.89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972</v>
      </c>
      <c r="G43" s="32">
        <f t="shared" ref="G43" si="14">G32+G42</f>
        <v>34.300000000000004</v>
      </c>
      <c r="H43" s="32">
        <f t="shared" ref="H43" si="15">H32+H42</f>
        <v>23.835999999999999</v>
      </c>
      <c r="I43" s="32">
        <f t="shared" ref="I43" si="16">I32+I42</f>
        <v>141.81</v>
      </c>
      <c r="J43" s="32">
        <f t="shared" ref="J43:L43" si="17">J32+J42</f>
        <v>956.89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60</v>
      </c>
      <c r="G52" s="43">
        <v>0.66</v>
      </c>
      <c r="H52" s="43">
        <v>0.12</v>
      </c>
      <c r="I52" s="43">
        <v>2.2799999999999998</v>
      </c>
      <c r="J52" s="43">
        <v>13.2</v>
      </c>
      <c r="K52" s="44">
        <v>71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250</v>
      </c>
      <c r="G53" s="43">
        <v>7.25</v>
      </c>
      <c r="H53" s="43">
        <v>6.32</v>
      </c>
      <c r="I53" s="43">
        <v>49.3</v>
      </c>
      <c r="J53" s="43">
        <v>283.12</v>
      </c>
      <c r="K53" s="44">
        <v>111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>
        <v>90</v>
      </c>
      <c r="G54" s="43">
        <v>15.59</v>
      </c>
      <c r="H54" s="43">
        <v>10.6</v>
      </c>
      <c r="I54" s="43">
        <v>17.600000000000001</v>
      </c>
      <c r="J54" s="43">
        <v>236.68</v>
      </c>
      <c r="K54" s="44">
        <v>295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180</v>
      </c>
      <c r="G55" s="43">
        <v>2.5299999999999998</v>
      </c>
      <c r="H55" s="43">
        <v>11.7</v>
      </c>
      <c r="I55" s="43">
        <v>12.29</v>
      </c>
      <c r="J55" s="43">
        <v>202.86</v>
      </c>
      <c r="K55" s="44">
        <v>143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1.1599999999999999</v>
      </c>
      <c r="H56" s="43">
        <v>0.3</v>
      </c>
      <c r="I56" s="43">
        <v>47.26</v>
      </c>
      <c r="J56" s="43">
        <v>196.38</v>
      </c>
      <c r="K56" s="44">
        <v>349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55</v>
      </c>
      <c r="F57" s="43">
        <v>19</v>
      </c>
      <c r="G57" s="43">
        <v>1.5</v>
      </c>
      <c r="H57" s="43">
        <v>0.19</v>
      </c>
      <c r="I57" s="43">
        <v>9.1999999999999993</v>
      </c>
      <c r="J57" s="43">
        <v>44.53</v>
      </c>
      <c r="K57" s="44" t="s">
        <v>48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63</v>
      </c>
      <c r="G58" s="43">
        <v>4.34</v>
      </c>
      <c r="H58" s="43">
        <v>0.7</v>
      </c>
      <c r="I58" s="43">
        <v>33.700000000000003</v>
      </c>
      <c r="J58" s="43">
        <v>143.02000000000001</v>
      </c>
      <c r="K58" s="44" t="s">
        <v>48</v>
      </c>
      <c r="L58" s="43"/>
    </row>
    <row r="59" spans="1:12" ht="15" x14ac:dyDescent="0.25">
      <c r="A59" s="23"/>
      <c r="B59" s="15"/>
      <c r="C59" s="11"/>
      <c r="D59" s="6"/>
      <c r="E59" s="42" t="s">
        <v>56</v>
      </c>
      <c r="F59" s="43">
        <v>100</v>
      </c>
      <c r="G59" s="43">
        <v>0.48</v>
      </c>
      <c r="H59" s="43">
        <v>0.36</v>
      </c>
      <c r="I59" s="43">
        <v>12.36</v>
      </c>
      <c r="J59" s="43">
        <v>56.4</v>
      </c>
      <c r="K59" s="44">
        <v>338</v>
      </c>
      <c r="L59" s="43"/>
    </row>
    <row r="60" spans="1:12" ht="15" x14ac:dyDescent="0.25">
      <c r="A60" s="23"/>
      <c r="B60" s="15"/>
      <c r="C60" s="11"/>
      <c r="D60" s="6"/>
      <c r="E60" s="42" t="s">
        <v>62</v>
      </c>
      <c r="F60" s="43">
        <v>20</v>
      </c>
      <c r="G60" s="43">
        <v>0.13</v>
      </c>
      <c r="H60" s="43"/>
      <c r="I60" s="43">
        <v>16</v>
      </c>
      <c r="J60" s="43">
        <v>64.510000000000005</v>
      </c>
      <c r="K60" s="44" t="s">
        <v>48</v>
      </c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982</v>
      </c>
      <c r="G61" s="19">
        <f t="shared" ref="G61" si="22">SUM(G52:G60)</f>
        <v>33.64</v>
      </c>
      <c r="H61" s="19">
        <f t="shared" ref="H61" si="23">SUM(H52:H60)</f>
        <v>30.29</v>
      </c>
      <c r="I61" s="19">
        <f t="shared" ref="I61" si="24">SUM(I52:I60)</f>
        <v>199.99</v>
      </c>
      <c r="J61" s="19">
        <f t="shared" ref="J61:L61" si="25">SUM(J52:J60)</f>
        <v>1240.7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982</v>
      </c>
      <c r="G62" s="32">
        <f t="shared" ref="G62" si="26">G51+G61</f>
        <v>33.64</v>
      </c>
      <c r="H62" s="32">
        <f t="shared" ref="H62" si="27">H51+H61</f>
        <v>30.29</v>
      </c>
      <c r="I62" s="32">
        <f t="shared" ref="I62" si="28">I51+I61</f>
        <v>199.99</v>
      </c>
      <c r="J62" s="32">
        <f t="shared" ref="J62:L62" si="29">J51+J61</f>
        <v>1240.7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60</v>
      </c>
      <c r="G71" s="43">
        <v>0.31</v>
      </c>
      <c r="H71" s="43">
        <v>3.75</v>
      </c>
      <c r="I71" s="43">
        <v>4.4800000000000004</v>
      </c>
      <c r="J71" s="43">
        <v>63.3</v>
      </c>
      <c r="K71" s="44">
        <v>70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250</v>
      </c>
      <c r="G72" s="43">
        <v>1.8</v>
      </c>
      <c r="H72" s="43">
        <v>4.92</v>
      </c>
      <c r="I72" s="43">
        <v>10.93</v>
      </c>
      <c r="J72" s="43">
        <v>103.75</v>
      </c>
      <c r="K72" s="44">
        <v>82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67</v>
      </c>
      <c r="F73" s="43">
        <v>120</v>
      </c>
      <c r="G73" s="43">
        <v>9.1999999999999993</v>
      </c>
      <c r="H73" s="43">
        <v>17.07</v>
      </c>
      <c r="I73" s="43">
        <v>7.17</v>
      </c>
      <c r="J73" s="43">
        <v>176</v>
      </c>
      <c r="K73" s="44">
        <v>250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68</v>
      </c>
      <c r="F74" s="43">
        <v>180</v>
      </c>
      <c r="G74" s="43">
        <v>8.6</v>
      </c>
      <c r="H74" s="43">
        <v>6.09</v>
      </c>
      <c r="I74" s="43">
        <v>38.64</v>
      </c>
      <c r="J74" s="43">
        <v>343.75</v>
      </c>
      <c r="K74" s="44">
        <v>302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1</v>
      </c>
      <c r="H75" s="43"/>
      <c r="I75" s="43">
        <v>29.2</v>
      </c>
      <c r="J75" s="43">
        <v>110.4</v>
      </c>
      <c r="K75" s="44" t="s">
        <v>70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55</v>
      </c>
      <c r="F76" s="43">
        <v>19</v>
      </c>
      <c r="G76" s="43">
        <v>1.5</v>
      </c>
      <c r="H76" s="43">
        <v>0.19</v>
      </c>
      <c r="I76" s="43">
        <v>9.1999999999999993</v>
      </c>
      <c r="J76" s="43">
        <v>44.53</v>
      </c>
      <c r="K76" s="44" t="s">
        <v>48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63</v>
      </c>
      <c r="G77" s="43">
        <v>4.34</v>
      </c>
      <c r="H77" s="43">
        <v>0.7</v>
      </c>
      <c r="I77" s="43">
        <v>33.700000000000003</v>
      </c>
      <c r="J77" s="43">
        <v>143.02000000000001</v>
      </c>
      <c r="K77" s="44" t="s">
        <v>48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892</v>
      </c>
      <c r="G80" s="19">
        <f t="shared" ref="G80" si="34">SUM(G71:G79)</f>
        <v>26.749999999999996</v>
      </c>
      <c r="H80" s="19">
        <f t="shared" ref="H80" si="35">SUM(H71:H79)</f>
        <v>32.720000000000006</v>
      </c>
      <c r="I80" s="19">
        <f t="shared" ref="I80" si="36">SUM(I71:I79)</f>
        <v>133.32</v>
      </c>
      <c r="J80" s="19">
        <f t="shared" ref="J80:L80" si="37">SUM(J71:J79)</f>
        <v>984.74999999999989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892</v>
      </c>
      <c r="G81" s="32">
        <f t="shared" ref="G81" si="38">G70+G80</f>
        <v>26.749999999999996</v>
      </c>
      <c r="H81" s="32">
        <f t="shared" ref="H81" si="39">H70+H80</f>
        <v>32.720000000000006</v>
      </c>
      <c r="I81" s="32">
        <f t="shared" ref="I81" si="40">I70+I80</f>
        <v>133.32</v>
      </c>
      <c r="J81" s="32">
        <f t="shared" ref="J81:L81" si="41">J70+J80</f>
        <v>984.74999999999989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60</v>
      </c>
      <c r="G90" s="43">
        <v>1.33</v>
      </c>
      <c r="H90" s="43">
        <v>6.8</v>
      </c>
      <c r="I90" s="43">
        <v>6.52</v>
      </c>
      <c r="J90" s="43">
        <v>60.4</v>
      </c>
      <c r="K90" s="44">
        <v>45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250</v>
      </c>
      <c r="G91" s="43">
        <v>7.19</v>
      </c>
      <c r="H91" s="43">
        <v>6.47</v>
      </c>
      <c r="I91" s="43">
        <v>16.535</v>
      </c>
      <c r="J91" s="43">
        <v>165.75</v>
      </c>
      <c r="K91" s="44">
        <v>102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73</v>
      </c>
      <c r="F92" s="43">
        <v>90</v>
      </c>
      <c r="G92" s="43">
        <v>9.76</v>
      </c>
      <c r="H92" s="43">
        <v>6.21</v>
      </c>
      <c r="I92" s="43">
        <v>11.75</v>
      </c>
      <c r="J92" s="43">
        <v>142.4</v>
      </c>
      <c r="K92" s="44">
        <v>234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74</v>
      </c>
      <c r="F93" s="43">
        <v>150</v>
      </c>
      <c r="G93" s="43">
        <v>5.33</v>
      </c>
      <c r="H93" s="43">
        <v>9.33</v>
      </c>
      <c r="I93" s="43">
        <v>35.68</v>
      </c>
      <c r="J93" s="43">
        <v>275.77999999999997</v>
      </c>
      <c r="K93" s="44">
        <v>128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7.0000000000000007E-2</v>
      </c>
      <c r="H94" s="43">
        <v>0.02</v>
      </c>
      <c r="I94" s="43">
        <v>15</v>
      </c>
      <c r="J94" s="43">
        <v>60</v>
      </c>
      <c r="K94" s="44">
        <v>376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55</v>
      </c>
      <c r="F95" s="43">
        <v>19</v>
      </c>
      <c r="G95" s="43">
        <v>1.5</v>
      </c>
      <c r="H95" s="43">
        <v>0.19</v>
      </c>
      <c r="I95" s="43">
        <v>9.1999999999999993</v>
      </c>
      <c r="J95" s="43">
        <v>44.53</v>
      </c>
      <c r="K95" s="44" t="s">
        <v>48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63</v>
      </c>
      <c r="G96" s="43">
        <v>4.34</v>
      </c>
      <c r="H96" s="43">
        <v>0.7</v>
      </c>
      <c r="I96" s="43">
        <v>33.700000000000003</v>
      </c>
      <c r="J96" s="43">
        <v>143.02000000000001</v>
      </c>
      <c r="K96" s="44" t="s">
        <v>48</v>
      </c>
      <c r="L96" s="43"/>
    </row>
    <row r="97" spans="1:12" ht="15" x14ac:dyDescent="0.25">
      <c r="A97" s="23"/>
      <c r="B97" s="15"/>
      <c r="C97" s="11"/>
      <c r="D97" s="6"/>
      <c r="E97" s="42" t="s">
        <v>56</v>
      </c>
      <c r="F97" s="43">
        <v>100</v>
      </c>
      <c r="G97" s="43">
        <v>0.48</v>
      </c>
      <c r="H97" s="43">
        <v>0.36</v>
      </c>
      <c r="I97" s="43">
        <v>12.36</v>
      </c>
      <c r="J97" s="43">
        <v>56.4</v>
      </c>
      <c r="K97" s="44">
        <v>338</v>
      </c>
      <c r="L97" s="43"/>
    </row>
    <row r="98" spans="1:12" ht="15" x14ac:dyDescent="0.25">
      <c r="A98" s="23"/>
      <c r="B98" s="15"/>
      <c r="C98" s="11"/>
      <c r="D98" s="6"/>
      <c r="E98" s="42" t="s">
        <v>62</v>
      </c>
      <c r="F98" s="43">
        <v>20</v>
      </c>
      <c r="G98" s="43">
        <v>0.13</v>
      </c>
      <c r="H98" s="43"/>
      <c r="I98" s="43">
        <v>16</v>
      </c>
      <c r="J98" s="43">
        <v>64.510000000000005</v>
      </c>
      <c r="K98" s="44" t="s">
        <v>48</v>
      </c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952</v>
      </c>
      <c r="G99" s="19">
        <f t="shared" ref="G99" si="46">SUM(G90:G98)</f>
        <v>30.13</v>
      </c>
      <c r="H99" s="19">
        <f t="shared" ref="H99" si="47">SUM(H90:H98)</f>
        <v>30.080000000000002</v>
      </c>
      <c r="I99" s="19">
        <f t="shared" ref="I99" si="48">SUM(I90:I98)</f>
        <v>156.745</v>
      </c>
      <c r="J99" s="19">
        <f t="shared" ref="J99:L99" si="49">SUM(J90:J98)</f>
        <v>1012.7899999999998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952</v>
      </c>
      <c r="G100" s="32">
        <f t="shared" ref="G100" si="50">G89+G99</f>
        <v>30.13</v>
      </c>
      <c r="H100" s="32">
        <f t="shared" ref="H100" si="51">H89+H99</f>
        <v>30.080000000000002</v>
      </c>
      <c r="I100" s="32">
        <f t="shared" ref="I100" si="52">I89+I99</f>
        <v>156.745</v>
      </c>
      <c r="J100" s="32">
        <f t="shared" ref="J100:L100" si="53">J89+J99</f>
        <v>1012.7899999999998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65</v>
      </c>
      <c r="F109" s="43">
        <v>60</v>
      </c>
      <c r="G109" s="43">
        <v>0.31</v>
      </c>
      <c r="H109" s="43">
        <v>3.75</v>
      </c>
      <c r="I109" s="43">
        <v>4.4800000000000004</v>
      </c>
      <c r="J109" s="43">
        <v>63.3</v>
      </c>
      <c r="K109" s="44">
        <v>70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75</v>
      </c>
      <c r="F110" s="43">
        <v>250</v>
      </c>
      <c r="G110" s="43">
        <v>1.59</v>
      </c>
      <c r="H110" s="43">
        <v>4.99</v>
      </c>
      <c r="I110" s="43">
        <v>9.15</v>
      </c>
      <c r="J110" s="43">
        <v>95.25</v>
      </c>
      <c r="K110" s="44">
        <v>99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76</v>
      </c>
      <c r="F111" s="43">
        <v>90</v>
      </c>
      <c r="G111" s="43">
        <v>12.55</v>
      </c>
      <c r="H111" s="43">
        <v>12.99</v>
      </c>
      <c r="I111" s="43">
        <v>4.01</v>
      </c>
      <c r="J111" s="43">
        <v>182.25</v>
      </c>
      <c r="K111" s="44">
        <v>246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53</v>
      </c>
      <c r="F112" s="43">
        <v>150</v>
      </c>
      <c r="G112" s="43">
        <v>5.52</v>
      </c>
      <c r="H112" s="43">
        <v>4.5199999999999996</v>
      </c>
      <c r="I112" s="43">
        <v>26.44</v>
      </c>
      <c r="J112" s="43">
        <v>168.45</v>
      </c>
      <c r="K112" s="44">
        <v>309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61</v>
      </c>
      <c r="F113" s="43">
        <v>200</v>
      </c>
      <c r="G113" s="43">
        <v>1.1599999999999999</v>
      </c>
      <c r="H113" s="43">
        <v>0.3</v>
      </c>
      <c r="I113" s="43">
        <v>47.26</v>
      </c>
      <c r="J113" s="43">
        <v>196.38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55</v>
      </c>
      <c r="F114" s="43">
        <v>19</v>
      </c>
      <c r="G114" s="43">
        <v>1.5</v>
      </c>
      <c r="H114" s="43">
        <v>0.19</v>
      </c>
      <c r="I114" s="43">
        <v>9.1999999999999993</v>
      </c>
      <c r="J114" s="43">
        <v>44.53</v>
      </c>
      <c r="K114" s="44" t="s">
        <v>48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63</v>
      </c>
      <c r="G115" s="43">
        <v>4.34</v>
      </c>
      <c r="H115" s="43">
        <v>0.7</v>
      </c>
      <c r="I115" s="43">
        <v>33.700000000000003</v>
      </c>
      <c r="J115" s="43">
        <v>143.02000000000001</v>
      </c>
      <c r="K115" s="44" t="s">
        <v>48</v>
      </c>
      <c r="L115" s="43"/>
    </row>
    <row r="116" spans="1:12" ht="15" x14ac:dyDescent="0.25">
      <c r="A116" s="23"/>
      <c r="B116" s="15"/>
      <c r="C116" s="11"/>
      <c r="D116" s="6"/>
      <c r="E116" s="42" t="s">
        <v>77</v>
      </c>
      <c r="F116" s="43">
        <v>20</v>
      </c>
      <c r="G116" s="43">
        <v>1.29</v>
      </c>
      <c r="H116" s="43">
        <v>1.64</v>
      </c>
      <c r="I116" s="43">
        <v>0.03</v>
      </c>
      <c r="J116" s="43">
        <v>74.599999999999994</v>
      </c>
      <c r="K116" s="44" t="s">
        <v>48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852</v>
      </c>
      <c r="G118" s="19">
        <f t="shared" ref="G118:J118" si="56">SUM(G109:G117)</f>
        <v>28.259999999999998</v>
      </c>
      <c r="H118" s="19">
        <f t="shared" si="56"/>
        <v>29.080000000000002</v>
      </c>
      <c r="I118" s="19">
        <f t="shared" si="56"/>
        <v>134.27000000000001</v>
      </c>
      <c r="J118" s="19">
        <f t="shared" si="56"/>
        <v>967.78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852</v>
      </c>
      <c r="G119" s="32">
        <f t="shared" ref="G119" si="58">G108+G118</f>
        <v>28.259999999999998</v>
      </c>
      <c r="H119" s="32">
        <f t="shared" ref="H119" si="59">H108+H118</f>
        <v>29.080000000000002</v>
      </c>
      <c r="I119" s="32">
        <f t="shared" ref="I119" si="60">I108+I118</f>
        <v>134.27000000000001</v>
      </c>
      <c r="J119" s="32">
        <f t="shared" ref="J119:L119" si="61">J108+J118</f>
        <v>967.78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78</v>
      </c>
      <c r="F128" s="43">
        <v>60</v>
      </c>
      <c r="G128" s="43">
        <v>1.54</v>
      </c>
      <c r="H128" s="43">
        <v>0.11</v>
      </c>
      <c r="I128" s="43">
        <v>10.91</v>
      </c>
      <c r="J128" s="43">
        <v>48.12</v>
      </c>
      <c r="K128" s="44">
        <v>46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79</v>
      </c>
      <c r="F129" s="43">
        <v>250</v>
      </c>
      <c r="G129" s="43">
        <v>3.5</v>
      </c>
      <c r="H129" s="43">
        <v>6.12</v>
      </c>
      <c r="I129" s="43">
        <v>10.93</v>
      </c>
      <c r="J129" s="43">
        <v>121.25</v>
      </c>
      <c r="K129" s="44">
        <v>82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80</v>
      </c>
      <c r="F130" s="43">
        <v>150</v>
      </c>
      <c r="G130" s="43">
        <v>18.579999999999998</v>
      </c>
      <c r="H130" s="43">
        <v>24.8</v>
      </c>
      <c r="I130" s="43">
        <v>20.7</v>
      </c>
      <c r="J130" s="43">
        <v>391.35</v>
      </c>
      <c r="K130" s="44">
        <v>259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81</v>
      </c>
      <c r="F132" s="43">
        <v>200</v>
      </c>
      <c r="G132" s="43">
        <v>0.68</v>
      </c>
      <c r="H132" s="43">
        <v>0.28000000000000003</v>
      </c>
      <c r="I132" s="43">
        <v>20.76</v>
      </c>
      <c r="J132" s="43">
        <v>88.2</v>
      </c>
      <c r="K132" s="44">
        <v>388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55</v>
      </c>
      <c r="F133" s="43">
        <v>19</v>
      </c>
      <c r="G133" s="43">
        <v>1.5</v>
      </c>
      <c r="H133" s="43">
        <v>0.19</v>
      </c>
      <c r="I133" s="43">
        <v>9.1999999999999993</v>
      </c>
      <c r="J133" s="43">
        <v>44.53</v>
      </c>
      <c r="K133" s="44" t="s">
        <v>48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63</v>
      </c>
      <c r="G134" s="43">
        <v>4.34</v>
      </c>
      <c r="H134" s="43">
        <v>0.7</v>
      </c>
      <c r="I134" s="43">
        <v>33.700000000000003</v>
      </c>
      <c r="J134" s="43">
        <v>143.02000000000001</v>
      </c>
      <c r="K134" s="44" t="s">
        <v>48</v>
      </c>
      <c r="L134" s="43"/>
    </row>
    <row r="135" spans="1:12" ht="15" x14ac:dyDescent="0.25">
      <c r="A135" s="14"/>
      <c r="B135" s="15"/>
      <c r="C135" s="11"/>
      <c r="D135" s="6"/>
      <c r="E135" s="42" t="s">
        <v>56</v>
      </c>
      <c r="F135" s="43">
        <v>100</v>
      </c>
      <c r="G135" s="43">
        <v>0.48</v>
      </c>
      <c r="H135" s="43">
        <v>0.36</v>
      </c>
      <c r="I135" s="43">
        <v>12.36</v>
      </c>
      <c r="J135" s="43">
        <v>56.4</v>
      </c>
      <c r="K135" s="44">
        <v>338</v>
      </c>
      <c r="L135" s="43"/>
    </row>
    <row r="136" spans="1:12" ht="15" x14ac:dyDescent="0.25">
      <c r="A136" s="14"/>
      <c r="B136" s="15"/>
      <c r="C136" s="11"/>
      <c r="D136" s="6"/>
      <c r="E136" s="42" t="s">
        <v>77</v>
      </c>
      <c r="F136" s="43">
        <v>20</v>
      </c>
      <c r="G136" s="43">
        <v>1.29</v>
      </c>
      <c r="H136" s="43">
        <v>1.64</v>
      </c>
      <c r="I136" s="43">
        <v>0.03</v>
      </c>
      <c r="J136" s="43">
        <v>74.599999999999994</v>
      </c>
      <c r="K136" s="44" t="s">
        <v>48</v>
      </c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862</v>
      </c>
      <c r="G137" s="19">
        <f t="shared" ref="G137:J137" si="64">SUM(G128:G136)</f>
        <v>31.909999999999997</v>
      </c>
      <c r="H137" s="19">
        <f t="shared" si="64"/>
        <v>34.200000000000003</v>
      </c>
      <c r="I137" s="19">
        <f t="shared" si="64"/>
        <v>118.59</v>
      </c>
      <c r="J137" s="19">
        <f t="shared" si="64"/>
        <v>967.47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862</v>
      </c>
      <c r="G138" s="32">
        <f t="shared" ref="G138" si="66">G127+G137</f>
        <v>31.909999999999997</v>
      </c>
      <c r="H138" s="32">
        <f t="shared" ref="H138" si="67">H127+H137</f>
        <v>34.200000000000003</v>
      </c>
      <c r="I138" s="32">
        <f t="shared" ref="I138" si="68">I127+I137</f>
        <v>118.59</v>
      </c>
      <c r="J138" s="32">
        <f t="shared" ref="J138:L138" si="69">J127+J137</f>
        <v>967.47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82</v>
      </c>
      <c r="F147" s="43">
        <v>60</v>
      </c>
      <c r="G147" s="43">
        <v>0.66</v>
      </c>
      <c r="H147" s="43">
        <v>0.12</v>
      </c>
      <c r="I147" s="43">
        <v>2.2799999999999998</v>
      </c>
      <c r="J147" s="43">
        <v>13.2</v>
      </c>
      <c r="K147" s="44">
        <v>71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83</v>
      </c>
      <c r="F148" s="43">
        <v>250</v>
      </c>
      <c r="G148" s="43">
        <v>3.78</v>
      </c>
      <c r="H148" s="43">
        <v>2.97</v>
      </c>
      <c r="I148" s="43">
        <v>12.8</v>
      </c>
      <c r="J148" s="43">
        <v>98.31</v>
      </c>
      <c r="K148" s="44">
        <v>101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52</v>
      </c>
      <c r="F149" s="43">
        <v>110</v>
      </c>
      <c r="G149" s="43">
        <v>16.39</v>
      </c>
      <c r="H149" s="43">
        <v>8.44</v>
      </c>
      <c r="I149" s="43">
        <v>3.51</v>
      </c>
      <c r="J149" s="43">
        <v>158.04</v>
      </c>
      <c r="K149" s="44">
        <v>260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84</v>
      </c>
      <c r="F150" s="43">
        <v>180</v>
      </c>
      <c r="G150" s="43">
        <v>8.6</v>
      </c>
      <c r="H150" s="43">
        <v>6.09</v>
      </c>
      <c r="I150" s="43">
        <v>38.64</v>
      </c>
      <c r="J150" s="43">
        <v>343.75</v>
      </c>
      <c r="K150" s="44">
        <v>302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0.16</v>
      </c>
      <c r="H151" s="43">
        <v>0.16</v>
      </c>
      <c r="I151" s="43">
        <v>27.88</v>
      </c>
      <c r="J151" s="43">
        <v>114.6</v>
      </c>
      <c r="K151" s="44">
        <v>342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55</v>
      </c>
      <c r="F152" s="43">
        <v>19</v>
      </c>
      <c r="G152" s="43">
        <v>1.5</v>
      </c>
      <c r="H152" s="43">
        <v>0.19</v>
      </c>
      <c r="I152" s="43">
        <v>9.1999999999999993</v>
      </c>
      <c r="J152" s="43">
        <v>44.53</v>
      </c>
      <c r="K152" s="44" t="s">
        <v>48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63</v>
      </c>
      <c r="G153" s="43">
        <v>4.34</v>
      </c>
      <c r="H153" s="43">
        <v>0.7</v>
      </c>
      <c r="I153" s="43">
        <v>33.700000000000003</v>
      </c>
      <c r="J153" s="43">
        <v>143.02000000000001</v>
      </c>
      <c r="K153" s="44" t="s">
        <v>48</v>
      </c>
      <c r="L153" s="43"/>
    </row>
    <row r="154" spans="1:12" ht="15" x14ac:dyDescent="0.25">
      <c r="A154" s="23"/>
      <c r="B154" s="15"/>
      <c r="C154" s="11"/>
      <c r="D154" s="6"/>
      <c r="E154" s="42" t="s">
        <v>86</v>
      </c>
      <c r="F154" s="43">
        <v>100</v>
      </c>
      <c r="G154" s="43">
        <v>1.5</v>
      </c>
      <c r="H154" s="43">
        <v>0.5</v>
      </c>
      <c r="I154" s="43">
        <v>21</v>
      </c>
      <c r="J154" s="43">
        <v>94.5</v>
      </c>
      <c r="K154" s="44">
        <v>338</v>
      </c>
      <c r="L154" s="43"/>
    </row>
    <row r="155" spans="1:12" ht="15" x14ac:dyDescent="0.25">
      <c r="A155" s="23"/>
      <c r="B155" s="15"/>
      <c r="C155" s="11"/>
      <c r="D155" s="6"/>
      <c r="E155" s="42" t="s">
        <v>85</v>
      </c>
      <c r="F155" s="43">
        <v>20</v>
      </c>
      <c r="G155" s="43">
        <v>1.7</v>
      </c>
      <c r="H155" s="43">
        <v>2.2599999999999998</v>
      </c>
      <c r="I155" s="43">
        <v>13.94</v>
      </c>
      <c r="J155" s="43">
        <v>82.9</v>
      </c>
      <c r="K155" s="44" t="s">
        <v>48</v>
      </c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1002</v>
      </c>
      <c r="G156" s="19">
        <f t="shared" ref="G156:J156" si="72">SUM(G147:G155)</f>
        <v>38.630000000000003</v>
      </c>
      <c r="H156" s="19">
        <f t="shared" si="72"/>
        <v>21.43</v>
      </c>
      <c r="I156" s="19">
        <f t="shared" si="72"/>
        <v>162.94999999999999</v>
      </c>
      <c r="J156" s="19">
        <f t="shared" si="72"/>
        <v>1092.8499999999999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1002</v>
      </c>
      <c r="G157" s="32">
        <f t="shared" ref="G157" si="74">G146+G156</f>
        <v>38.630000000000003</v>
      </c>
      <c r="H157" s="32">
        <f t="shared" ref="H157" si="75">H146+H156</f>
        <v>21.43</v>
      </c>
      <c r="I157" s="32">
        <f t="shared" ref="I157" si="76">I146+I156</f>
        <v>162.94999999999999</v>
      </c>
      <c r="J157" s="32">
        <f t="shared" ref="J157:L157" si="77">J146+J156</f>
        <v>1092.8499999999999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87</v>
      </c>
      <c r="F166" s="43">
        <v>60</v>
      </c>
      <c r="G166" s="43">
        <v>11.56</v>
      </c>
      <c r="H166" s="43">
        <v>8.4</v>
      </c>
      <c r="I166" s="43">
        <v>30.09</v>
      </c>
      <c r="J166" s="43">
        <v>234.73</v>
      </c>
      <c r="K166" s="44">
        <v>53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88</v>
      </c>
      <c r="F167" s="43">
        <v>256</v>
      </c>
      <c r="G167" s="43">
        <v>7.19</v>
      </c>
      <c r="H167" s="43">
        <v>6.47</v>
      </c>
      <c r="I167" s="43">
        <v>16.535</v>
      </c>
      <c r="J167" s="43">
        <v>165.75</v>
      </c>
      <c r="K167" s="44">
        <v>102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89</v>
      </c>
      <c r="F168" s="43">
        <v>100</v>
      </c>
      <c r="G168" s="43">
        <v>9.75</v>
      </c>
      <c r="H168" s="43">
        <v>4.95</v>
      </c>
      <c r="I168" s="43">
        <v>3.8</v>
      </c>
      <c r="J168" s="43">
        <v>105</v>
      </c>
      <c r="K168" s="44">
        <v>229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90</v>
      </c>
      <c r="F169" s="43">
        <v>160</v>
      </c>
      <c r="G169" s="43">
        <v>3.73</v>
      </c>
      <c r="H169" s="43">
        <v>12.62</v>
      </c>
      <c r="I169" s="43">
        <v>36.81</v>
      </c>
      <c r="J169" s="43">
        <v>275.7</v>
      </c>
      <c r="K169" s="44">
        <v>171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91</v>
      </c>
      <c r="F170" s="43">
        <v>200</v>
      </c>
      <c r="G170" s="43">
        <v>0.1</v>
      </c>
      <c r="H170" s="43">
        <v>0</v>
      </c>
      <c r="I170" s="43">
        <v>29.2</v>
      </c>
      <c r="J170" s="43">
        <v>110.4</v>
      </c>
      <c r="K170" s="44" t="s">
        <v>70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55</v>
      </c>
      <c r="F171" s="43">
        <v>19</v>
      </c>
      <c r="G171" s="43">
        <v>1.5</v>
      </c>
      <c r="H171" s="43">
        <v>0.19</v>
      </c>
      <c r="I171" s="43">
        <v>9.1999999999999993</v>
      </c>
      <c r="J171" s="43">
        <v>44.53</v>
      </c>
      <c r="K171" s="44" t="s">
        <v>48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63</v>
      </c>
      <c r="G172" s="43">
        <v>4.34</v>
      </c>
      <c r="H172" s="43">
        <v>0.7</v>
      </c>
      <c r="I172" s="43">
        <v>33.700000000000003</v>
      </c>
      <c r="J172" s="43">
        <v>143.02000000000001</v>
      </c>
      <c r="K172" s="44" t="s">
        <v>48</v>
      </c>
      <c r="L172" s="43"/>
    </row>
    <row r="173" spans="1:12" ht="15" x14ac:dyDescent="0.25">
      <c r="A173" s="23"/>
      <c r="B173" s="15"/>
      <c r="C173" s="11"/>
      <c r="D173" s="6"/>
      <c r="E173" s="42" t="s">
        <v>92</v>
      </c>
      <c r="F173" s="43">
        <v>100</v>
      </c>
      <c r="G173" s="43">
        <v>0.48</v>
      </c>
      <c r="H173" s="43">
        <v>0.36</v>
      </c>
      <c r="I173" s="43">
        <v>12.36</v>
      </c>
      <c r="J173" s="43">
        <v>56.4</v>
      </c>
      <c r="K173" s="44">
        <v>338</v>
      </c>
      <c r="L173" s="43"/>
    </row>
    <row r="174" spans="1:12" ht="15" x14ac:dyDescent="0.25">
      <c r="A174" s="23"/>
      <c r="B174" s="15"/>
      <c r="C174" s="11"/>
      <c r="D174" s="6"/>
      <c r="E174" s="42" t="s">
        <v>77</v>
      </c>
      <c r="F174" s="43">
        <v>20</v>
      </c>
      <c r="G174" s="43">
        <v>1.29</v>
      </c>
      <c r="H174" s="43">
        <v>1.64</v>
      </c>
      <c r="I174" s="43">
        <v>0.03</v>
      </c>
      <c r="J174" s="43">
        <v>74.599999999999994</v>
      </c>
      <c r="K174" s="44" t="s">
        <v>48</v>
      </c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978</v>
      </c>
      <c r="G175" s="19">
        <f t="shared" ref="G175:J175" si="80">SUM(G166:G174)</f>
        <v>39.94</v>
      </c>
      <c r="H175" s="19">
        <f t="shared" si="80"/>
        <v>35.33</v>
      </c>
      <c r="I175" s="19">
        <f t="shared" si="80"/>
        <v>171.72499999999999</v>
      </c>
      <c r="J175" s="19">
        <f t="shared" si="80"/>
        <v>1210.1300000000001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978</v>
      </c>
      <c r="G176" s="32">
        <f t="shared" ref="G176" si="82">G165+G175</f>
        <v>39.94</v>
      </c>
      <c r="H176" s="32">
        <f t="shared" ref="H176" si="83">H165+H175</f>
        <v>35.33</v>
      </c>
      <c r="I176" s="32">
        <f t="shared" ref="I176" si="84">I165+I175</f>
        <v>171.72499999999999</v>
      </c>
      <c r="J176" s="32">
        <f t="shared" ref="J176:L176" si="85">J165+J175</f>
        <v>1210.1300000000001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57</v>
      </c>
      <c r="F185" s="43">
        <v>60</v>
      </c>
      <c r="G185" s="43">
        <v>0.66</v>
      </c>
      <c r="H185" s="43">
        <v>0.12</v>
      </c>
      <c r="I185" s="43">
        <v>2.2799999999999998</v>
      </c>
      <c r="J185" s="43">
        <v>13.2</v>
      </c>
      <c r="K185" s="44">
        <v>71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93</v>
      </c>
      <c r="F186" s="43">
        <v>256</v>
      </c>
      <c r="G186" s="43">
        <v>3.72</v>
      </c>
      <c r="H186" s="43">
        <v>6.3</v>
      </c>
      <c r="I186" s="43">
        <v>11.98</v>
      </c>
      <c r="J186" s="43">
        <v>124.75</v>
      </c>
      <c r="K186" s="44">
        <v>96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59</v>
      </c>
      <c r="F187" s="43">
        <v>90</v>
      </c>
      <c r="G187" s="43">
        <v>13.89</v>
      </c>
      <c r="H187" s="43">
        <v>9.7100000000000009</v>
      </c>
      <c r="I187" s="43">
        <v>12.93</v>
      </c>
      <c r="J187" s="43">
        <v>228.8</v>
      </c>
      <c r="K187" s="44">
        <v>295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74</v>
      </c>
      <c r="F188" s="43">
        <v>150</v>
      </c>
      <c r="G188" s="43">
        <v>5.33</v>
      </c>
      <c r="H188" s="43">
        <v>9.33</v>
      </c>
      <c r="I188" s="43">
        <v>35.68</v>
      </c>
      <c r="J188" s="43">
        <v>275.77999999999997</v>
      </c>
      <c r="K188" s="44">
        <v>128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81</v>
      </c>
      <c r="F189" s="43">
        <v>200</v>
      </c>
      <c r="G189" s="43">
        <v>0.68</v>
      </c>
      <c r="H189" s="43">
        <v>0.28000000000000003</v>
      </c>
      <c r="I189" s="43">
        <v>20.76</v>
      </c>
      <c r="J189" s="43">
        <v>88.2</v>
      </c>
      <c r="K189" s="44">
        <v>388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55</v>
      </c>
      <c r="F190" s="43">
        <v>19</v>
      </c>
      <c r="G190" s="43">
        <v>1.5</v>
      </c>
      <c r="H190" s="43">
        <v>0.19</v>
      </c>
      <c r="I190" s="43">
        <v>9.1999999999999993</v>
      </c>
      <c r="J190" s="43">
        <v>44.53</v>
      </c>
      <c r="K190" s="44" t="s">
        <v>48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63</v>
      </c>
      <c r="G191" s="43">
        <v>4.34</v>
      </c>
      <c r="H191" s="43">
        <v>0.7</v>
      </c>
      <c r="I191" s="43">
        <v>33.700000000000003</v>
      </c>
      <c r="J191" s="43">
        <v>143.02000000000001</v>
      </c>
      <c r="K191" s="44" t="s">
        <v>48</v>
      </c>
      <c r="L191" s="43"/>
    </row>
    <row r="192" spans="1:12" ht="15" x14ac:dyDescent="0.25">
      <c r="A192" s="23"/>
      <c r="B192" s="15"/>
      <c r="C192" s="11"/>
      <c r="D192" s="6"/>
      <c r="E192" s="42" t="s">
        <v>56</v>
      </c>
      <c r="F192" s="43">
        <v>100</v>
      </c>
      <c r="G192" s="43">
        <v>0.48</v>
      </c>
      <c r="H192" s="43">
        <v>0.36</v>
      </c>
      <c r="I192" s="43">
        <v>12.36</v>
      </c>
      <c r="J192" s="43">
        <v>56.4</v>
      </c>
      <c r="K192" s="44">
        <v>338</v>
      </c>
      <c r="L192" s="43"/>
    </row>
    <row r="193" spans="1:12" ht="15" x14ac:dyDescent="0.25">
      <c r="A193" s="23"/>
      <c r="B193" s="15"/>
      <c r="C193" s="11"/>
      <c r="D193" s="6"/>
      <c r="E193" s="42" t="s">
        <v>62</v>
      </c>
      <c r="F193" s="43">
        <v>20</v>
      </c>
      <c r="G193" s="43">
        <v>0.13</v>
      </c>
      <c r="H193" s="43">
        <v>0</v>
      </c>
      <c r="I193" s="43">
        <v>16</v>
      </c>
      <c r="J193" s="43">
        <v>64.510000000000005</v>
      </c>
      <c r="K193" s="44" t="s">
        <v>48</v>
      </c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958</v>
      </c>
      <c r="G194" s="19">
        <f t="shared" ref="G194:J194" si="88">SUM(G185:G193)</f>
        <v>30.73</v>
      </c>
      <c r="H194" s="19">
        <f t="shared" si="88"/>
        <v>26.990000000000002</v>
      </c>
      <c r="I194" s="19">
        <f t="shared" si="88"/>
        <v>154.88999999999999</v>
      </c>
      <c r="J194" s="19">
        <f t="shared" si="88"/>
        <v>1039.19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958</v>
      </c>
      <c r="G195" s="32">
        <f t="shared" ref="G195" si="90">G184+G194</f>
        <v>30.73</v>
      </c>
      <c r="H195" s="32">
        <f t="shared" ref="H195" si="91">H184+H194</f>
        <v>26.990000000000002</v>
      </c>
      <c r="I195" s="32">
        <f t="shared" ref="I195" si="92">I184+I194</f>
        <v>154.88999999999999</v>
      </c>
      <c r="J195" s="32">
        <f t="shared" ref="J195:L195" si="93">J184+J194</f>
        <v>1039.19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931.8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34.826000000000001</v>
      </c>
      <c r="H196" s="34">
        <f t="shared" si="94"/>
        <v>35.789200000000008</v>
      </c>
      <c r="I196" s="34">
        <f t="shared" si="94"/>
        <v>165.65299999999996</v>
      </c>
      <c r="J196" s="34">
        <f t="shared" si="94"/>
        <v>1043.5930000000003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2023-10-13T06:56:23Z</dcterms:modified>
</cp:coreProperties>
</file>